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##●●工事　　（R2～）●●\09_【Ｒ４繰越】Ｒ３吉土　八丁谷　阿波・土成宮川内　水位計設置工事\ＰＰＩ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2" i="1"/>
  <c r="G29" i="1"/>
  <c r="G20" i="1"/>
  <c r="G17" i="1"/>
  <c r="G16" i="1"/>
  <c r="G31" i="1" s="1"/>
  <c r="G12" i="1"/>
  <c r="G11" i="1"/>
  <c r="G14" i="1" s="1"/>
  <c r="G34" i="1" l="1"/>
  <c r="G39" i="1"/>
  <c r="G41" i="1" s="1"/>
  <c r="G42" i="1" s="1"/>
  <c r="G10" i="1"/>
  <c r="G15" i="1"/>
</calcChain>
</file>

<file path=xl/sharedStrings.xml><?xml version="1.0" encoding="utf-8"?>
<sst xmlns="http://schemas.openxmlformats.org/spreadsheetml/2006/main" count="79" uniqueCount="52">
  <si>
    <t>工事費内訳書</t>
  </si>
  <si>
    <t>住　　　　所</t>
  </si>
  <si>
    <t>商号又は名称</t>
  </si>
  <si>
    <t>代 表 者 名</t>
  </si>
  <si>
    <t>工 事 名</t>
  </si>
  <si>
    <t>Ｒ３吉土　八丁谷川　阿波・土成宮川内　水位計設置工事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</si>
  <si>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</si>
  <si>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</si>
  <si>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</si>
  <si>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</si>
  <si>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</si>
  <si>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</si>
  <si>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</si>
  <si>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</si>
  <si>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</si>
  <si>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</t>
  </si>
  <si>
    <t>計測装置</t>
  </si>
  <si>
    <t>台</t>
  </si>
  <si>
    <t>機器単体費計（工場製作原価）</t>
  </si>
  <si>
    <t>通信設備</t>
  </si>
  <si>
    <t>ﾃﾚﾒｰﾀ設備工</t>
  </si>
  <si>
    <t>ﾃﾚﾒｰﾀ観測局装置設置工</t>
  </si>
  <si>
    <t>ﾃﾚﾒｰﾀ観測局装置設置</t>
  </si>
  <si>
    <t>局</t>
  </si>
  <si>
    <t>機器取付用支柱設置
　（材工）
　ｺﾝｸﾘｰﾄ基礎・土工含む</t>
  </si>
  <si>
    <t>箇所</t>
  </si>
  <si>
    <t>配管･配線工</t>
  </si>
  <si>
    <t>配管材料（材料費）</t>
  </si>
  <si>
    <t>屋外配管　</t>
  </si>
  <si>
    <t>m</t>
  </si>
  <si>
    <t xml:space="preserve">地中配管 </t>
  </si>
  <si>
    <t>配管配線附属品　</t>
  </si>
  <si>
    <t>個</t>
  </si>
  <si>
    <t>屋外配線　</t>
  </si>
  <si>
    <t>足場　</t>
  </si>
  <si>
    <t>掛m2</t>
  </si>
  <si>
    <t>配線器具設置工</t>
  </si>
  <si>
    <t>処分費</t>
  </si>
  <si>
    <t>m3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</si>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</sst>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4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18</v>
      </c>
      <c r="B14" s="24"/>
      <c r="C14" s="24"/>
      <c r="D14" s="24"/>
      <c r="E14" s="8" t="s">
        <v>13</v>
      </c>
      <c r="F14" s="9">
        <v>1</v>
      </c>
      <c r="G14" s="11">
        <f>G11</f>
        <v>0</v>
      </c>
      <c r="I14" s="13">
        <v>5</v>
      </c>
      <c r="J14" s="14"/>
    </row>
    <row r="15" spans="1:10" ht="42" customHeight="1" x14ac:dyDescent="0.15">
      <c r="A15" s="23" t="s">
        <v>19</v>
      </c>
      <c r="B15" s="24"/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1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G17+G20+G29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26</v>
      </c>
      <c r="D20" s="24"/>
      <c r="E20" s="8" t="s">
        <v>13</v>
      </c>
      <c r="F20" s="9">
        <v>1</v>
      </c>
      <c r="G20" s="11">
        <f>G21+G22+G23+G24+G25+G26+G27+G28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29</v>
      </c>
      <c r="F22" s="9">
        <v>21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29</v>
      </c>
      <c r="F24" s="9">
        <v>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29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38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29</v>
      </c>
      <c r="F27" s="9">
        <v>36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20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38</v>
      </c>
      <c r="F30" s="10">
        <v>0.1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39</v>
      </c>
      <c r="B31" s="24"/>
      <c r="C31" s="24"/>
      <c r="D31" s="24"/>
      <c r="E31" s="8" t="s">
        <v>13</v>
      </c>
      <c r="F31" s="9">
        <v>1</v>
      </c>
      <c r="G31" s="11">
        <f>G16</f>
        <v>0</v>
      </c>
      <c r="I31" s="13">
        <v>22</v>
      </c>
      <c r="J31" s="14">
        <v>20</v>
      </c>
    </row>
    <row r="32" spans="1:10" ht="42" customHeight="1" x14ac:dyDescent="0.15">
      <c r="A32" s="23" t="s">
        <v>40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200</v>
      </c>
    </row>
    <row r="33" spans="1:10" ht="42" customHeight="1" x14ac:dyDescent="0.15">
      <c r="A33" s="6"/>
      <c r="B33" s="24" t="s">
        <v>41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42</v>
      </c>
      <c r="B34" s="24"/>
      <c r="C34" s="24"/>
      <c r="D34" s="24"/>
      <c r="E34" s="8" t="s">
        <v>13</v>
      </c>
      <c r="F34" s="9">
        <v>1</v>
      </c>
      <c r="G34" s="11">
        <f>G31+G32</f>
        <v>0</v>
      </c>
      <c r="I34" s="13">
        <v>25</v>
      </c>
      <c r="J34" s="14"/>
    </row>
    <row r="35" spans="1:10" ht="42" customHeight="1" x14ac:dyDescent="0.15">
      <c r="A35" s="6"/>
      <c r="B35" s="24" t="s">
        <v>43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/>
    </row>
    <row r="37" spans="1:10" ht="42" customHeight="1" x14ac:dyDescent="0.15">
      <c r="A37" s="6"/>
      <c r="B37" s="7"/>
      <c r="C37" s="24" t="s">
        <v>45</v>
      </c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6"/>
      <c r="B38" s="7"/>
      <c r="C38" s="24" t="s">
        <v>46</v>
      </c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47</v>
      </c>
      <c r="B39" s="24"/>
      <c r="C39" s="24"/>
      <c r="D39" s="24"/>
      <c r="E39" s="8" t="s">
        <v>13</v>
      </c>
      <c r="F39" s="9">
        <v>1</v>
      </c>
      <c r="G39" s="11">
        <f>G31+G32+G35+G36</f>
        <v>0</v>
      </c>
      <c r="I39" s="13">
        <v>30</v>
      </c>
      <c r="J39" s="14"/>
    </row>
    <row r="40" spans="1:10" ht="42" customHeight="1" x14ac:dyDescent="0.15">
      <c r="A40" s="6"/>
      <c r="B40" s="24" t="s">
        <v>48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>
        <v>220</v>
      </c>
    </row>
    <row r="41" spans="1:10" ht="42" customHeight="1" x14ac:dyDescent="0.15">
      <c r="A41" s="23" t="s">
        <v>49</v>
      </c>
      <c r="B41" s="24"/>
      <c r="C41" s="24"/>
      <c r="D41" s="24"/>
      <c r="E41" s="8" t="s">
        <v>13</v>
      </c>
      <c r="F41" s="9">
        <v>1</v>
      </c>
      <c r="G41" s="11">
        <f>G14+G39+G40</f>
        <v>0</v>
      </c>
      <c r="I41" s="13">
        <v>32</v>
      </c>
      <c r="J41" s="14">
        <v>30</v>
      </c>
    </row>
    <row r="42" spans="1:10" ht="42" customHeight="1" x14ac:dyDescent="0.15">
      <c r="A42" s="25" t="s">
        <v>50</v>
      </c>
      <c r="B42" s="26"/>
      <c r="C42" s="26"/>
      <c r="D42" s="26"/>
      <c r="E42" s="15" t="s">
        <v>51</v>
      </c>
      <c r="F42" s="16" t="s">
        <v>51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A34:D34"/>
    <mergeCell ref="B35:D35"/>
    <mergeCell ref="B36:D36"/>
    <mergeCell ref="C37:D37"/>
    <mergeCell ref="C38:D38"/>
    <mergeCell ref="C29:D29"/>
    <mergeCell ref="D30"/>
    <mergeCell ref="A31:D31"/>
    <mergeCell ref="A32:D32"/>
    <mergeCell ref="B33: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A14: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Shinohara Takayuki</cp:lastModifiedBy>
  <dcterms:created xsi:type="dcterms:W3CDTF">2021-11-18T04:21:55Z</dcterms:created>
  <dcterms:modified xsi:type="dcterms:W3CDTF">2021-11-18T04:22:39Z</dcterms:modified>
</cp:coreProperties>
</file>